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<sst xmlns="http://schemas.openxmlformats.org/spreadsheetml/2006/main" count="50" uniqueCount="49">
  <si>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</si>
  <si>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</si>
  <si>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</si>
  <si>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</si>
  <si>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</si>
  <si>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</si>
  <si>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</si>
  <si>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</si>
  <si>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</si>
  <si>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</si>
  <si>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</si>
  <si>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</si>
  <si>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</si>
  <si>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</si>
  <si>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</si>
  <si>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</si>
  <si>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</si>
  <si>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</si>
  <si>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</si>
  <si>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</si>
  <si>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</si>
  <si>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</si>
  <si>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</si>
  <si>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</si>
  <si>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</si>
  <si>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</si>
  <si>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</si>
  <si>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</si>
  <si>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</si>
  <si>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</si>
  <si>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</si>
  <si>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</si>
  <si>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</si>
  <si>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</si>
  <si>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</si>
  <si>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Прочие</t>
  </si>
  <si>
    <t>СОБСТВЕННЫЕ ДОХОДЫ - всего</t>
  </si>
  <si>
    <t>Программа формирования современной городской среды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</si>
  <si>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</si>
  <si>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Исп. Нагаева Н.С. Ефремова И.М.</t>
  </si>
  <si>
    <t>план на     2019 год</t>
  </si>
  <si>
    <t>Обеспечение проведения выборов</t>
  </si>
  <si>
    <t>дефицит (-), профицит(+)</t>
  </si>
  <si>
    <t>Исполнение бюджета по МО "Шелангерское сельское поселение"</t>
  </si>
  <si>
    <t>Национальная безопасность</t>
  </si>
  <si>
    <t>по состоянию на 01 января 2020 года</t>
  </si>
  <si>
    <t>факт на 01.01.2020 г.</t>
  </si>
  <si>
    <t>Доходы, получаемые в виде арендной платы  за земли, находящиеся в собственности поселений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</si>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</sst>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_ ;\-#,##0.0\ "/>
    <numFmt numFmtId="189" formatCode="_-* #,##0.0\ _р_._-;\-* #,##0.0\ _р_._-;_-* &quot;-&quot;?\ _р_._-;_-@_-"/>
    <numFmt numFmtId="190" formatCode="_-* #,##0.00000_р_._-;\-* #,##0.00000_р_._-;_-* &quot;-&quot;???_р_._-;_-@_-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78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8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right" vertical="center" wrapText="1"/>
      <protection locked="0"/>
    </xf>
    <xf numFmtId="183" fontId="9" fillId="34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3" fontId="7" fillId="34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Border="1" applyAlignment="1">
      <alignment horizontal="right" vertical="center" wrapText="1"/>
    </xf>
    <xf numFmtId="183" fontId="8" fillId="35" borderId="10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7" zoomScaleNormal="87" zoomScalePageLayoutView="0" workbookViewId="0" topLeftCell="A1">
      <selection activeCell="B17" sqref="B17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9.75390625" style="1" customWidth="1"/>
    <col min="4" max="4" width="17.2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1" customHeight="1">
      <c r="A2" s="36" t="s">
        <v>43</v>
      </c>
      <c r="B2" s="36"/>
      <c r="C2" s="36"/>
      <c r="D2" s="36"/>
    </row>
    <row r="3" spans="1:4" ht="21" customHeight="1">
      <c r="A3" s="36" t="s">
        <v>45</v>
      </c>
      <c r="B3" s="36"/>
      <c r="C3" s="36"/>
      <c r="D3" s="36"/>
    </row>
    <row r="4" spans="1:4" ht="19.5" customHeight="1">
      <c r="A4" s="4"/>
      <c r="B4" s="41"/>
      <c r="C4" s="41"/>
      <c r="D4" s="3"/>
    </row>
    <row r="5" spans="1:4" ht="27.75" customHeight="1">
      <c r="A5" s="37" t="s">
        <v>18</v>
      </c>
      <c r="B5" s="42" t="s">
        <v>40</v>
      </c>
      <c r="C5" s="42" t="s">
        <v>46</v>
      </c>
      <c r="D5" s="37" t="s">
        <v>19</v>
      </c>
    </row>
    <row r="6" spans="1:4" ht="20.25" customHeight="1">
      <c r="A6" s="38"/>
      <c r="B6" s="43"/>
      <c r="C6" s="43"/>
      <c r="D6" s="38"/>
    </row>
    <row r="7" spans="1:4" ht="20.25" customHeight="1">
      <c r="A7" s="9" t="s">
        <v>36</v>
      </c>
      <c r="B7" s="21">
        <f>B9+B10+B11+B12+B13+B15+B16+B17+B18+B19+B20+B21+B22+B23+B24+B25+B26+B14</f>
        <v>6847</v>
      </c>
      <c r="C7" s="21">
        <f>C9+C10+C11+C12+C13+C15+C16+C17+C18+C19+C20+C21+C22+C23+C24+C25+C26+C14</f>
        <v>6491.217059999999</v>
      </c>
      <c r="D7" s="22">
        <f>C7/B7</f>
        <v>0.9480381276471446</v>
      </c>
    </row>
    <row r="8" spans="1:4" ht="22.5" customHeight="1">
      <c r="A8" s="10" t="s">
        <v>0</v>
      </c>
      <c r="B8" s="23"/>
      <c r="C8" s="24"/>
      <c r="D8" s="22"/>
    </row>
    <row r="9" spans="1:4" ht="23.25" customHeight="1">
      <c r="A9" s="8" t="s">
        <v>1</v>
      </c>
      <c r="B9" s="25">
        <v>6028</v>
      </c>
      <c r="C9" s="25">
        <v>5723.03148</v>
      </c>
      <c r="D9" s="26">
        <f aca="true" t="shared" si="0" ref="D9:D50">C9/B9</f>
        <v>0.94940800928998</v>
      </c>
    </row>
    <row r="10" spans="1:4" ht="0.75" customHeight="1" hidden="1">
      <c r="A10" s="8" t="s">
        <v>2</v>
      </c>
      <c r="B10" s="25"/>
      <c r="C10" s="25"/>
      <c r="D10" s="26"/>
    </row>
    <row r="11" spans="1:4" ht="23.25" customHeight="1">
      <c r="A11" s="8" t="s">
        <v>3</v>
      </c>
      <c r="B11" s="25">
        <v>199</v>
      </c>
      <c r="C11" s="25">
        <v>201.38354</v>
      </c>
      <c r="D11" s="26">
        <f t="shared" si="0"/>
        <v>1.0119775879396986</v>
      </c>
    </row>
    <row r="12" spans="1:4" ht="21" customHeight="1">
      <c r="A12" s="8" t="s">
        <v>4</v>
      </c>
      <c r="B12" s="25">
        <v>410</v>
      </c>
      <c r="C12" s="25">
        <v>354.70087</v>
      </c>
      <c r="D12" s="26">
        <f t="shared" si="0"/>
        <v>0.8651240731707317</v>
      </c>
    </row>
    <row r="13" spans="1:4" ht="23.25" customHeight="1">
      <c r="A13" s="8" t="s">
        <v>14</v>
      </c>
      <c r="B13" s="25">
        <v>1</v>
      </c>
      <c r="C13" s="25">
        <v>0.62</v>
      </c>
      <c r="D13" s="26">
        <f t="shared" si="0"/>
        <v>0.62</v>
      </c>
    </row>
    <row r="14" spans="1:4" ht="115.5" customHeight="1">
      <c r="A14" s="8" t="s">
        <v>38</v>
      </c>
      <c r="B14" s="25">
        <v>180</v>
      </c>
      <c r="C14" s="25">
        <v>181.48881</v>
      </c>
      <c r="D14" s="26">
        <f t="shared" si="0"/>
        <v>1.0082711666666666</v>
      </c>
    </row>
    <row r="15" spans="1:4" ht="60.75" customHeight="1">
      <c r="A15" s="18" t="s">
        <v>25</v>
      </c>
      <c r="B15" s="25">
        <v>8</v>
      </c>
      <c r="C15" s="25">
        <v>8.98503</v>
      </c>
      <c r="D15" s="26">
        <f t="shared" si="0"/>
        <v>1.12312875</v>
      </c>
    </row>
    <row r="16" spans="1:4" ht="56.25">
      <c r="A16" s="18" t="s">
        <v>26</v>
      </c>
      <c r="B16" s="25">
        <v>1</v>
      </c>
      <c r="C16" s="25">
        <v>0.97</v>
      </c>
      <c r="D16" s="26">
        <f t="shared" si="0"/>
        <v>0.97</v>
      </c>
    </row>
    <row r="17" spans="1:4" ht="37.5">
      <c r="A17" s="35" t="s">
        <v>48</v>
      </c>
      <c r="B17" s="27"/>
      <c r="C17" s="25">
        <v>0.03733</v>
      </c>
      <c r="D17" s="26"/>
    </row>
    <row r="18" spans="1:4" ht="46.5" customHeight="1" hidden="1">
      <c r="A18" s="8" t="s">
        <v>47</v>
      </c>
      <c r="B18" s="27"/>
      <c r="C18" s="25"/>
      <c r="D18" s="26"/>
    </row>
    <row r="19" spans="1:4" ht="20.25" hidden="1">
      <c r="A19" s="17" t="s">
        <v>27</v>
      </c>
      <c r="B19" s="27"/>
      <c r="C19" s="25"/>
      <c r="D19" s="26"/>
    </row>
    <row r="20" spans="1:4" ht="56.25" hidden="1">
      <c r="A20" s="19" t="s">
        <v>28</v>
      </c>
      <c r="B20" s="27"/>
      <c r="C20" s="25"/>
      <c r="D20" s="26"/>
    </row>
    <row r="21" spans="1:4" ht="37.5" hidden="1">
      <c r="A21" s="19" t="s">
        <v>29</v>
      </c>
      <c r="B21" s="27"/>
      <c r="C21" s="25"/>
      <c r="D21" s="26"/>
    </row>
    <row r="22" spans="1:4" ht="41.25" customHeight="1" hidden="1">
      <c r="A22" s="19" t="s">
        <v>30</v>
      </c>
      <c r="B22" s="27"/>
      <c r="C22" s="25"/>
      <c r="D22" s="26"/>
    </row>
    <row r="23" spans="1:4" ht="20.25" hidden="1">
      <c r="A23" s="11"/>
      <c r="B23" s="27"/>
      <c r="C23" s="25"/>
      <c r="D23" s="26"/>
    </row>
    <row r="24" spans="1:4" ht="20.25" hidden="1">
      <c r="A24" s="11"/>
      <c r="B24" s="27"/>
      <c r="C24" s="25"/>
      <c r="D24" s="22"/>
    </row>
    <row r="25" spans="1:4" ht="21.75" customHeight="1">
      <c r="A25" s="11" t="s">
        <v>6</v>
      </c>
      <c r="B25" s="25">
        <v>20</v>
      </c>
      <c r="C25" s="25">
        <v>20</v>
      </c>
      <c r="D25" s="26">
        <f t="shared" si="0"/>
        <v>1</v>
      </c>
    </row>
    <row r="26" spans="1:4" ht="0.75" customHeight="1" hidden="1">
      <c r="A26" s="8" t="s">
        <v>5</v>
      </c>
      <c r="B26" s="27"/>
      <c r="C26" s="25"/>
      <c r="D26" s="22"/>
    </row>
    <row r="27" spans="1:4" ht="23.25" customHeight="1">
      <c r="A27" s="12" t="s">
        <v>20</v>
      </c>
      <c r="B27" s="28">
        <v>3821.07286</v>
      </c>
      <c r="C27" s="29">
        <v>3820.29367</v>
      </c>
      <c r="D27" s="26">
        <f t="shared" si="0"/>
        <v>0.9997960808316018</v>
      </c>
    </row>
    <row r="28" spans="1:4" ht="24" customHeight="1">
      <c r="A28" s="13" t="s">
        <v>7</v>
      </c>
      <c r="B28" s="30">
        <f>B7+B27</f>
        <v>10668.07286</v>
      </c>
      <c r="C28" s="30">
        <f>C7+C27</f>
        <v>10311.510729999998</v>
      </c>
      <c r="D28" s="22">
        <f t="shared" si="0"/>
        <v>0.966576706526168</v>
      </c>
    </row>
    <row r="29" spans="1:4" ht="22.5" customHeight="1">
      <c r="A29" s="20" t="s">
        <v>21</v>
      </c>
      <c r="B29" s="31"/>
      <c r="C29" s="31"/>
      <c r="D29" s="22"/>
    </row>
    <row r="30" spans="1:4" ht="22.5" customHeight="1">
      <c r="A30" s="10" t="s">
        <v>31</v>
      </c>
      <c r="B30" s="31">
        <f>B31+B32+B33+B34+B35</f>
        <v>2005.99908</v>
      </c>
      <c r="C30" s="31">
        <f>C31+C32+C33+C34+C35</f>
        <v>1843.0630700000002</v>
      </c>
      <c r="D30" s="26">
        <f t="shared" si="0"/>
        <v>0.9187756307445565</v>
      </c>
    </row>
    <row r="31" spans="1:4" ht="20.25">
      <c r="A31" s="14" t="s">
        <v>8</v>
      </c>
      <c r="B31" s="31">
        <v>1642.99908</v>
      </c>
      <c r="C31" s="31">
        <v>1542.87766</v>
      </c>
      <c r="D31" s="26">
        <f t="shared" si="0"/>
        <v>0.9390617918057508</v>
      </c>
    </row>
    <row r="32" spans="1:4" ht="18.75" customHeight="1">
      <c r="A32" s="14" t="s">
        <v>9</v>
      </c>
      <c r="B32" s="31">
        <v>257.7</v>
      </c>
      <c r="C32" s="31">
        <v>218.88541</v>
      </c>
      <c r="D32" s="26">
        <f t="shared" si="0"/>
        <v>0.8493807140085371</v>
      </c>
    </row>
    <row r="33" spans="1:4" ht="19.5" customHeight="1" hidden="1">
      <c r="A33" s="5" t="s">
        <v>23</v>
      </c>
      <c r="B33" s="31">
        <v>0</v>
      </c>
      <c r="C33" s="31"/>
      <c r="D33" s="26"/>
    </row>
    <row r="34" spans="1:4" ht="20.25">
      <c r="A34" s="14" t="s">
        <v>10</v>
      </c>
      <c r="B34" s="31">
        <v>56</v>
      </c>
      <c r="C34" s="31">
        <v>32</v>
      </c>
      <c r="D34" s="26">
        <f t="shared" si="0"/>
        <v>0.5714285714285714</v>
      </c>
    </row>
    <row r="35" spans="1:4" ht="20.25">
      <c r="A35" s="15" t="s">
        <v>41</v>
      </c>
      <c r="B35" s="31">
        <v>49.3</v>
      </c>
      <c r="C35" s="32">
        <v>49.3</v>
      </c>
      <c r="D35" s="26">
        <f t="shared" si="0"/>
        <v>1</v>
      </c>
    </row>
    <row r="36" spans="1:4" ht="23.25" customHeight="1">
      <c r="A36" s="15" t="s">
        <v>11</v>
      </c>
      <c r="B36" s="31">
        <v>200.6</v>
      </c>
      <c r="C36" s="32">
        <v>200.6</v>
      </c>
      <c r="D36" s="26">
        <f t="shared" si="0"/>
        <v>1</v>
      </c>
    </row>
    <row r="37" spans="1:4" ht="20.25">
      <c r="A37" s="34" t="s">
        <v>44</v>
      </c>
      <c r="B37" s="31">
        <v>14.5</v>
      </c>
      <c r="C37" s="32">
        <v>14</v>
      </c>
      <c r="D37" s="26">
        <f t="shared" si="0"/>
        <v>0.9655172413793104</v>
      </c>
    </row>
    <row r="38" spans="1:4" ht="43.5" customHeight="1">
      <c r="A38" s="2" t="s">
        <v>32</v>
      </c>
      <c r="B38" s="31">
        <v>2285.593</v>
      </c>
      <c r="C38" s="32">
        <v>2285.437</v>
      </c>
      <c r="D38" s="26">
        <f t="shared" si="0"/>
        <v>0.9999317463782922</v>
      </c>
    </row>
    <row r="39" spans="1:4" ht="42" customHeight="1" hidden="1">
      <c r="A39" s="15" t="s">
        <v>24</v>
      </c>
      <c r="B39" s="31">
        <v>0</v>
      </c>
      <c r="C39" s="32">
        <v>0</v>
      </c>
      <c r="D39" s="26"/>
    </row>
    <row r="40" spans="1:4" ht="18" customHeight="1">
      <c r="A40" s="14" t="s">
        <v>17</v>
      </c>
      <c r="B40" s="31">
        <f>B41+B42+B43</f>
        <v>214.1</v>
      </c>
      <c r="C40" s="31">
        <f>C41+C42+C43</f>
        <v>207.13986</v>
      </c>
      <c r="D40" s="26">
        <f t="shared" si="0"/>
        <v>0.9674911723493694</v>
      </c>
    </row>
    <row r="41" spans="1:4" ht="0.75" customHeight="1" hidden="1">
      <c r="A41" s="15" t="s">
        <v>33</v>
      </c>
      <c r="B41" s="31">
        <v>0</v>
      </c>
      <c r="C41" s="32">
        <v>0</v>
      </c>
      <c r="D41" s="26" t="e">
        <f t="shared" si="0"/>
        <v>#DIV/0!</v>
      </c>
    </row>
    <row r="42" spans="1:4" ht="93.75" hidden="1">
      <c r="A42" s="15" t="s">
        <v>22</v>
      </c>
      <c r="B42" s="31"/>
      <c r="C42" s="32"/>
      <c r="D42" s="26" t="e">
        <f t="shared" si="0"/>
        <v>#DIV/0!</v>
      </c>
    </row>
    <row r="43" spans="1:4" ht="20.25">
      <c r="A43" s="15" t="s">
        <v>35</v>
      </c>
      <c r="B43" s="31">
        <v>214.1</v>
      </c>
      <c r="C43" s="32">
        <v>207.13986</v>
      </c>
      <c r="D43" s="26">
        <f t="shared" si="0"/>
        <v>0.9674911723493694</v>
      </c>
    </row>
    <row r="44" spans="1:4" ht="20.25">
      <c r="A44" s="14" t="s">
        <v>12</v>
      </c>
      <c r="B44" s="31">
        <f>B45+B47+B46</f>
        <v>1913.28078</v>
      </c>
      <c r="C44" s="31">
        <f>C45+C47+C46</f>
        <v>1696.4924999999998</v>
      </c>
      <c r="D44" s="26">
        <f t="shared" si="0"/>
        <v>0.886692908711496</v>
      </c>
    </row>
    <row r="45" spans="1:4" ht="17.25" customHeight="1">
      <c r="A45" s="14" t="s">
        <v>34</v>
      </c>
      <c r="B45" s="31">
        <v>1249.8</v>
      </c>
      <c r="C45" s="32">
        <v>1038.92123</v>
      </c>
      <c r="D45" s="26">
        <f t="shared" si="0"/>
        <v>0.8312699871979516</v>
      </c>
    </row>
    <row r="46" spans="1:4" ht="37.5" customHeight="1">
      <c r="A46" s="15" t="s">
        <v>37</v>
      </c>
      <c r="B46" s="31">
        <v>614.3799</v>
      </c>
      <c r="C46" s="32">
        <v>613.55965</v>
      </c>
      <c r="D46" s="26">
        <f t="shared" si="0"/>
        <v>0.998664914005162</v>
      </c>
    </row>
    <row r="47" spans="1:4" ht="20.25">
      <c r="A47" s="15" t="s">
        <v>35</v>
      </c>
      <c r="B47" s="31">
        <v>49.10088</v>
      </c>
      <c r="C47" s="32">
        <v>44.01162</v>
      </c>
      <c r="D47" s="26">
        <f t="shared" si="0"/>
        <v>0.8963509411643947</v>
      </c>
    </row>
    <row r="48" spans="1:4" ht="20.25">
      <c r="A48" s="14" t="s">
        <v>15</v>
      </c>
      <c r="B48" s="31">
        <v>245</v>
      </c>
      <c r="C48" s="32">
        <v>244.59804</v>
      </c>
      <c r="D48" s="26">
        <f t="shared" si="0"/>
        <v>0.9983593469387755</v>
      </c>
    </row>
    <row r="49" spans="1:4" ht="20.25">
      <c r="A49" s="14" t="s">
        <v>16</v>
      </c>
      <c r="B49" s="31">
        <v>3982</v>
      </c>
      <c r="C49" s="31">
        <v>3715.834</v>
      </c>
      <c r="D49" s="26">
        <f t="shared" si="0"/>
        <v>0.9331577096936212</v>
      </c>
    </row>
    <row r="50" spans="1:4" ht="20.25">
      <c r="A50" s="16" t="s">
        <v>13</v>
      </c>
      <c r="B50" s="33">
        <f>B30+B36+B37+B38+B39+B40+B44+B48+B49</f>
        <v>10861.07286</v>
      </c>
      <c r="C50" s="33">
        <f>C30+C36+C37+C38+C39+C40+C44+C48+C49</f>
        <v>10207.16447</v>
      </c>
      <c r="D50" s="22">
        <f t="shared" si="0"/>
        <v>0.9397933888825786</v>
      </c>
    </row>
    <row r="51" spans="1:4" ht="20.25">
      <c r="A51" s="6" t="s">
        <v>42</v>
      </c>
      <c r="B51" s="31">
        <f>B28+(-B50)</f>
        <v>-193</v>
      </c>
      <c r="C51" s="31">
        <f>C28+(-C50)</f>
        <v>104.34625999999844</v>
      </c>
      <c r="D51" s="22"/>
    </row>
    <row r="52" spans="1:4" ht="18.75">
      <c r="A52" s="7" t="s">
        <v>39</v>
      </c>
      <c r="B52" s="3"/>
      <c r="C52" s="3"/>
      <c r="D52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2018-11-06T04:58:48Z</cp:lastPrinted>
  <dcterms:created xsi:type="dcterms:W3CDTF">2006-01-20T08:22:15Z</dcterms:created>
  <dcterms:modified xsi:type="dcterms:W3CDTF">2020-01-21T07:17:09Z</dcterms:modified>
  <cp:category/>
  <cp:version/>
  <cp:contentType/>
  <cp:contentStatus/>
</cp:coreProperties>
</file>