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<sst xmlns="http://schemas.openxmlformats.org/spreadsheetml/2006/main" count="55" uniqueCount="55">
  <si>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</si>
  <si>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</si>
  <si>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</si>
  <si>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</si>
  <si>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</si>
  <si>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</si>
  <si>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</si>
  <si>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</si>
  <si>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</si>
  <si>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</si>
  <si>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</si>
  <si>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</si>
  <si>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</si>
  <si>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</si>
  <si>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</si>
  <si>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</si>
  <si>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</si>
  <si>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</si>
  <si>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</si>
  <si>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</si>
  <si>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</si>
  <si>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</si>
  <si>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</si>
  <si>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</si>
  <si>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</si>
  <si>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</si>
  <si>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</si>
  <si>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</si>
  <si>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</si>
  <si>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</si>
  <si>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</si>
  <si>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</si>
  <si>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</si>
  <si>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</si>
  <si>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</si>
  <si>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</si>
  <si>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</si>
  <si>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</si>
  <si>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</si>
  <si>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</si>
  <si>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</si>
  <si>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</si>
  <si>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</si>
  <si>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</si>
  <si>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</si>
  <si>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</si>
  <si>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</si>
  <si>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</si>
  <si>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</si>
  <si>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</si>
  <si>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Иной межбюдж.трансф.на выполнение работ по предотвращению распространения сорного растения борщевика.</t>
  </si>
  <si>
    <t>Мероприятия по землеустройству и землепользованию</t>
  </si>
  <si>
    <t>Исп. Волкова Е.Ю. Ефремова И.М.</t>
  </si>
  <si>
    <t>по состоянию на 01 августа 2020 года</t>
  </si>
  <si>
    <t>факт на 01.08.2020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</si>
</sst>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7" zoomScaleNormal="87" zoomScalePageLayoutView="0" workbookViewId="0" topLeftCell="A1">
      <selection activeCell="G28" sqref="G28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46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45</v>
      </c>
      <c r="C5" s="40" t="s">
        <v>54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456.74628</v>
      </c>
      <c r="D7" s="6">
        <f>C7/B7</f>
        <v>0.4017117678100264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173.78995</v>
      </c>
      <c r="D9" s="12">
        <f>C9/B9</f>
        <v>0.7523374458874459</v>
      </c>
    </row>
    <row r="10" spans="1:4" ht="20.25">
      <c r="A10" s="10" t="s">
        <v>5</v>
      </c>
      <c r="B10" s="11"/>
      <c r="C10" s="11">
        <v>0.45</v>
      </c>
      <c r="D10" s="12"/>
    </row>
    <row r="11" spans="1:4" ht="21" customHeight="1">
      <c r="A11" s="10" t="s">
        <v>6</v>
      </c>
      <c r="B11" s="11">
        <v>333</v>
      </c>
      <c r="C11" s="11">
        <v>33.53854</v>
      </c>
      <c r="D11" s="12">
        <f aca="true" t="shared" si="0" ref="D11:D25">C11/B11</f>
        <v>0.10071633633633632</v>
      </c>
    </row>
    <row r="12" spans="1:4" ht="18.75" customHeight="1">
      <c r="A12" s="10" t="s">
        <v>7</v>
      </c>
      <c r="B12" s="11">
        <v>521</v>
      </c>
      <c r="C12" s="11">
        <v>248.61779</v>
      </c>
      <c r="D12" s="12">
        <f t="shared" si="0"/>
        <v>0.4771934548944338</v>
      </c>
    </row>
    <row r="13" spans="1:4" ht="20.25" customHeight="1">
      <c r="A13" s="10" t="s">
        <v>8</v>
      </c>
      <c r="B13" s="11">
        <v>2</v>
      </c>
      <c r="C13" s="11">
        <v>0.35</v>
      </c>
      <c r="D13" s="12">
        <f t="shared" si="0"/>
        <v>0.175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47</v>
      </c>
      <c r="B15" s="11"/>
      <c r="C15" s="11"/>
      <c r="D15" s="12" t="e">
        <f t="shared" si="0"/>
        <v>#DIV/0!</v>
      </c>
    </row>
    <row r="16" spans="1:4" ht="56.25" hidden="1">
      <c r="A16" s="10" t="s">
        <v>48</v>
      </c>
      <c r="B16" s="11"/>
      <c r="C16" s="11"/>
      <c r="D16" s="12" t="e">
        <f t="shared" si="0"/>
        <v>#DIV/0!</v>
      </c>
    </row>
    <row r="17" spans="1:4" ht="62.25" customHeight="1" hidden="1">
      <c r="A17" s="13" t="s">
        <v>10</v>
      </c>
      <c r="B17" s="11"/>
      <c r="C17" s="11"/>
      <c r="D17" s="12" t="e">
        <f t="shared" si="0"/>
        <v>#DIV/0!</v>
      </c>
    </row>
    <row r="18" spans="1:4" ht="56.25" hidden="1">
      <c r="A18" s="13" t="s">
        <v>11</v>
      </c>
      <c r="B18" s="11"/>
      <c r="C18" s="11"/>
      <c r="D18" s="12" t="e">
        <f t="shared" si="0"/>
        <v>#DIV/0!</v>
      </c>
    </row>
    <row r="19" spans="1:4" ht="37.5" hidden="1">
      <c r="A19" s="10" t="s">
        <v>49</v>
      </c>
      <c r="B19" s="11"/>
      <c r="C19" s="11"/>
      <c r="D19" s="12" t="e">
        <f t="shared" si="0"/>
        <v>#DIV/0!</v>
      </c>
    </row>
    <row r="20" spans="1:4" ht="19.5" customHeight="1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60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0.75" customHeight="1" hidden="1">
      <c r="A23" s="17" t="s">
        <v>15</v>
      </c>
      <c r="B23" s="11"/>
      <c r="C23" s="11"/>
      <c r="D23" s="12" t="e">
        <f t="shared" si="0"/>
        <v>#DIV/0!</v>
      </c>
    </row>
    <row r="24" spans="1:4" ht="23.25" customHeight="1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4119.775</v>
      </c>
      <c r="C26" s="21">
        <v>2884.82051</v>
      </c>
      <c r="D26" s="12">
        <f>C26/B26</f>
        <v>0.7002373940324411</v>
      </c>
    </row>
    <row r="27" spans="1:4" ht="23.25" customHeight="1">
      <c r="A27" s="22" t="s">
        <v>19</v>
      </c>
      <c r="B27" s="23">
        <f>B7+B26</f>
        <v>5256.775</v>
      </c>
      <c r="C27" s="23">
        <f>C7+C26</f>
        <v>3341.56679</v>
      </c>
      <c r="D27" s="6">
        <f>C27/B27</f>
        <v>0.6356685971912437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7" t="s">
        <v>21</v>
      </c>
      <c r="B29" s="26">
        <f>B30+B31+B32+B33</f>
        <v>2276.255</v>
      </c>
      <c r="C29" s="26">
        <f>C30+C31+C32+C33</f>
        <v>1133.69291</v>
      </c>
      <c r="D29" s="12">
        <f>C29/B29</f>
        <v>0.498051804389227</v>
      </c>
    </row>
    <row r="30" spans="1:4" ht="20.25">
      <c r="A30" s="27" t="s">
        <v>22</v>
      </c>
      <c r="B30" s="26">
        <v>1642.255</v>
      </c>
      <c r="C30" s="26">
        <v>845.2015</v>
      </c>
      <c r="D30" s="12">
        <f>C30/B30</f>
        <v>0.5146591120136641</v>
      </c>
    </row>
    <row r="31" spans="1:4" ht="20.25">
      <c r="A31" s="27" t="s">
        <v>23</v>
      </c>
      <c r="B31" s="26">
        <v>604</v>
      </c>
      <c r="C31" s="26">
        <v>276.49141</v>
      </c>
      <c r="D31" s="12">
        <f>C31/B31</f>
        <v>0.4577672350993377</v>
      </c>
    </row>
    <row r="32" spans="1:4" ht="20.25">
      <c r="A32" s="27" t="s">
        <v>24</v>
      </c>
      <c r="B32" s="25">
        <v>10</v>
      </c>
      <c r="C32" s="26">
        <v>0</v>
      </c>
      <c r="D32" s="12"/>
    </row>
    <row r="33" spans="1:4" ht="21.75" customHeight="1">
      <c r="A33" s="28" t="s">
        <v>25</v>
      </c>
      <c r="B33" s="26">
        <v>20</v>
      </c>
      <c r="C33" s="26">
        <v>12</v>
      </c>
      <c r="D33" s="12">
        <f>C33/B33</f>
        <v>0.6</v>
      </c>
    </row>
    <row r="34" spans="1:4" ht="62.25" customHeight="1" hidden="1">
      <c r="A34" s="28" t="s">
        <v>26</v>
      </c>
      <c r="B34" s="26">
        <v>0</v>
      </c>
      <c r="C34" s="26"/>
      <c r="D34" s="12"/>
    </row>
    <row r="35" spans="1:4" ht="38.25" customHeight="1">
      <c r="A35" s="28" t="s">
        <v>27</v>
      </c>
      <c r="B35" s="26">
        <v>216</v>
      </c>
      <c r="C35" s="26">
        <v>121.62557</v>
      </c>
      <c r="D35" s="12">
        <f aca="true" t="shared" si="1" ref="D35:D53">C35/B35</f>
        <v>0.5630813425925926</v>
      </c>
    </row>
    <row r="36" spans="1:4" ht="16.5" customHeight="1" hidden="1">
      <c r="A36" s="28" t="s">
        <v>28</v>
      </c>
      <c r="B36" s="26">
        <v>0</v>
      </c>
      <c r="C36" s="26">
        <v>0</v>
      </c>
      <c r="D36" s="12"/>
    </row>
    <row r="37" spans="1:4" ht="18.75" customHeight="1" hidden="1">
      <c r="A37" s="28" t="s">
        <v>29</v>
      </c>
      <c r="B37" s="25">
        <v>0</v>
      </c>
      <c r="C37" s="26"/>
      <c r="D37" s="12"/>
    </row>
    <row r="38" spans="1:4" ht="54" customHeight="1">
      <c r="A38" s="29" t="s">
        <v>30</v>
      </c>
      <c r="B38" s="26">
        <v>1255.73886</v>
      </c>
      <c r="C38" s="26">
        <v>776.226</v>
      </c>
      <c r="D38" s="12">
        <f t="shared" si="1"/>
        <v>0.6181428517709486</v>
      </c>
    </row>
    <row r="39" spans="1:4" ht="0.75" customHeight="1" hidden="1">
      <c r="A39" s="28" t="s">
        <v>31</v>
      </c>
      <c r="B39" s="25"/>
      <c r="C39" s="26"/>
      <c r="D39" s="12"/>
    </row>
    <row r="40" spans="1:4" ht="56.25" hidden="1">
      <c r="A40" s="30" t="s">
        <v>32</v>
      </c>
      <c r="B40" s="25"/>
      <c r="C40" s="26"/>
      <c r="D40" s="12"/>
    </row>
    <row r="41" spans="1:4" ht="56.25">
      <c r="A41" s="28" t="s">
        <v>33</v>
      </c>
      <c r="B41" s="26">
        <f>B43+B42</f>
        <v>272.164</v>
      </c>
      <c r="C41" s="26">
        <f>C43+C42</f>
        <v>257.1631</v>
      </c>
      <c r="D41" s="12">
        <f t="shared" si="1"/>
        <v>0.9448828647433165</v>
      </c>
    </row>
    <row r="42" spans="1:4" ht="37.5">
      <c r="A42" s="28" t="s">
        <v>51</v>
      </c>
      <c r="B42" s="26">
        <v>242.164</v>
      </c>
      <c r="C42" s="26">
        <v>242.1631</v>
      </c>
      <c r="D42" s="12"/>
    </row>
    <row r="43" spans="1:4" ht="75">
      <c r="A43" s="30" t="s">
        <v>50</v>
      </c>
      <c r="B43" s="26">
        <v>30</v>
      </c>
      <c r="C43" s="26">
        <v>15</v>
      </c>
      <c r="D43" s="12"/>
    </row>
    <row r="44" spans="1:4" ht="17.25" customHeight="1">
      <c r="A44" s="27" t="s">
        <v>34</v>
      </c>
      <c r="B44" s="26">
        <v>100</v>
      </c>
      <c r="C44" s="26">
        <v>67.1685</v>
      </c>
      <c r="D44" s="12">
        <f t="shared" si="1"/>
        <v>0.671685</v>
      </c>
    </row>
    <row r="45" spans="1:4" ht="98.25" customHeight="1" hidden="1">
      <c r="A45" s="30" t="s">
        <v>35</v>
      </c>
      <c r="B45" s="26"/>
      <c r="C45" s="26"/>
      <c r="D45" s="12" t="e">
        <f t="shared" si="1"/>
        <v>#DIV/0!</v>
      </c>
    </row>
    <row r="46" spans="1:4" ht="78.75" customHeight="1" hidden="1">
      <c r="A46" s="30" t="s">
        <v>36</v>
      </c>
      <c r="B46" s="25"/>
      <c r="C46" s="26"/>
      <c r="D46" s="12" t="e">
        <f t="shared" si="1"/>
        <v>#DIV/0!</v>
      </c>
    </row>
    <row r="47" spans="1:4" ht="22.5" customHeight="1">
      <c r="A47" s="30" t="s">
        <v>37</v>
      </c>
      <c r="B47" s="26">
        <v>100</v>
      </c>
      <c r="C47" s="26">
        <v>67.1685</v>
      </c>
      <c r="D47" s="12">
        <f t="shared" si="1"/>
        <v>0.671685</v>
      </c>
    </row>
    <row r="48" spans="1:4" ht="20.25">
      <c r="A48" s="27" t="s">
        <v>38</v>
      </c>
      <c r="B48" s="26">
        <f>B49+B50+B51</f>
        <v>1141.21744</v>
      </c>
      <c r="C48" s="26">
        <f>C49+C50+C51</f>
        <v>796.69578</v>
      </c>
      <c r="D48" s="12">
        <f t="shared" si="1"/>
        <v>0.698110414436008</v>
      </c>
    </row>
    <row r="49" spans="1:4" ht="20.25">
      <c r="A49" s="31" t="s">
        <v>39</v>
      </c>
      <c r="B49" s="26">
        <v>533.821</v>
      </c>
      <c r="C49" s="26">
        <v>262.29934</v>
      </c>
      <c r="D49" s="12">
        <f t="shared" si="1"/>
        <v>0.49136197339557636</v>
      </c>
    </row>
    <row r="50" spans="1:4" ht="37.5">
      <c r="A50" s="30" t="s">
        <v>40</v>
      </c>
      <c r="B50" s="26">
        <v>471.29644</v>
      </c>
      <c r="C50" s="26">
        <v>471.29644</v>
      </c>
      <c r="D50" s="12"/>
    </row>
    <row r="51" spans="1:4" ht="20.25">
      <c r="A51" s="30" t="s">
        <v>41</v>
      </c>
      <c r="B51" s="26">
        <v>136.1</v>
      </c>
      <c r="C51" s="26">
        <v>63.1</v>
      </c>
      <c r="D51" s="12"/>
    </row>
    <row r="52" spans="1:4" ht="20.25">
      <c r="A52" s="27" t="s">
        <v>42</v>
      </c>
      <c r="B52" s="26">
        <v>52.5</v>
      </c>
      <c r="C52" s="26">
        <v>26.22714</v>
      </c>
      <c r="D52" s="12">
        <f t="shared" si="1"/>
        <v>0.4995645714285714</v>
      </c>
    </row>
    <row r="53" spans="1:4" ht="20.25">
      <c r="A53" s="32" t="s">
        <v>43</v>
      </c>
      <c r="B53" s="33">
        <f>B29+B35+B36+B38+B44+B48+B52+B41</f>
        <v>5313.8753</v>
      </c>
      <c r="C53" s="33">
        <f>C29+C35+C36+C38+C44+C48+C52+C41</f>
        <v>3178.799</v>
      </c>
      <c r="D53" s="6">
        <f t="shared" si="1"/>
        <v>0.5982073007998513</v>
      </c>
    </row>
    <row r="54" spans="1:4" ht="20.25">
      <c r="A54" s="34" t="s">
        <v>44</v>
      </c>
      <c r="B54" s="35">
        <f>B27+(-B53)</f>
        <v>-57.10030000000006</v>
      </c>
      <c r="C54" s="35">
        <f>C27+(-C53)</f>
        <v>162.76778999999988</v>
      </c>
      <c r="D54" s="6"/>
    </row>
    <row r="55" spans="1:4" ht="18.75">
      <c r="A55" s="36" t="s">
        <v>52</v>
      </c>
      <c r="B55" s="3"/>
      <c r="C55" s="3"/>
      <c r="D55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2020-08-10T06:31:00Z</dcterms:modified>
  <cp:category/>
  <cp:version/>
  <cp:contentType/>
  <cp:contentStatus/>
</cp:coreProperties>
</file>